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xr:revisionPtr revIDLastSave="0" documentId="13_ncr:1_{B58F574A-EE13-48AA-89BD-E67744A2829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B12" i="1"/>
  <c r="C12" i="1"/>
  <c r="D12" i="1"/>
  <c r="K5" i="1"/>
  <c r="E5" i="1"/>
  <c r="C23" i="1" l="1"/>
  <c r="K10" i="1"/>
  <c r="E10" i="1"/>
  <c r="K9" i="1"/>
  <c r="E9" i="1"/>
  <c r="K7" i="1"/>
  <c r="E7" i="1"/>
  <c r="K6" i="1"/>
  <c r="E6" i="1"/>
  <c r="E12" i="1" l="1"/>
  <c r="C15" i="1" s="1"/>
  <c r="K12" i="1"/>
</calcChain>
</file>

<file path=xl/sharedStrings.xml><?xml version="1.0" encoding="utf-8"?>
<sst xmlns="http://schemas.openxmlformats.org/spreadsheetml/2006/main" count="32" uniqueCount="27">
  <si>
    <t>CHAPTER</t>
  </si>
  <si>
    <t>MEMBERS SEMESTER GPA</t>
  </si>
  <si>
    <t>MEMBERS CUMULATIVE GPA</t>
  </si>
  <si>
    <t>#</t>
  </si>
  <si>
    <t>Hours</t>
  </si>
  <si>
    <t>Points</t>
  </si>
  <si>
    <t>GPA</t>
  </si>
  <si>
    <t>Rank</t>
  </si>
  <si>
    <t>Delta Sigma Theta</t>
  </si>
  <si>
    <t>Phi Beta Sigma</t>
  </si>
  <si>
    <t>Zeta Phi Beta</t>
  </si>
  <si>
    <t>TOTALS:</t>
  </si>
  <si>
    <t>NPHC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</si>
  <si>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</si>
  <si>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</si>
  <si>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</si>
  <si>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</si>
  <si>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</si>
  <si>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</si>
  <si>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NPHC Members</t>
  </si>
  <si>
    <t># Non Greek Undergrd Men</t>
  </si>
  <si>
    <t># Non Greek Undergrd Women</t>
  </si>
  <si>
    <t># of All Non Greek Undergrads</t>
  </si>
  <si>
    <t>Alpha Kappa Alpha</t>
  </si>
  <si>
    <t>Alpha Phi  Alpha</t>
  </si>
  <si>
    <t>Kappa Alpha Psi</t>
  </si>
  <si>
    <t>NPHC Fall 2023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</si>
</sst>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  <numFmt numFmtId="168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5" fillId="0" borderId="0" xfId="0" applyFont="1" applyAlignment="1">
      <alignment horizontal="right"/>
    </xf>
    <xf numFmtId="37" fontId="5" fillId="0" borderId="0" xfId="1" applyNumberFormat="1" applyFont="1"/>
    <xf numFmtId="165" fontId="5" fillId="0" borderId="0" xfId="0" applyNumberFormat="1" applyFont="1"/>
    <xf numFmtId="0" fontId="5" fillId="0" borderId="0" xfId="0" applyFont="1"/>
    <xf numFmtId="166" fontId="5" fillId="0" borderId="0" xfId="1" applyNumberFormat="1" applyFont="1"/>
    <xf numFmtId="166" fontId="5" fillId="0" borderId="0" xfId="1" applyNumberFormat="1" applyFont="1" applyBorder="1"/>
    <xf numFmtId="0" fontId="4" fillId="0" borderId="0" xfId="0" applyFont="1" applyAlignment="1">
      <alignment horizontal="left" indent="2"/>
    </xf>
    <xf numFmtId="0" fontId="4" fillId="0" borderId="0" xfId="0" applyFont="1"/>
    <xf numFmtId="164" fontId="5" fillId="0" borderId="0" xfId="0" applyNumberFormat="1" applyFont="1"/>
    <xf numFmtId="165" fontId="0" fillId="0" borderId="0" xfId="0" applyNumberFormat="1"/>
    <xf numFmtId="166" fontId="5" fillId="0" borderId="0" xfId="1" applyNumberFormat="1" applyFont="1" applyAlignment="1"/>
    <xf numFmtId="165" fontId="4" fillId="0" borderId="0" xfId="0" applyNumberFormat="1" applyFont="1"/>
    <xf numFmtId="1" fontId="5" fillId="0" borderId="0" xfId="0" applyNumberFormat="1" applyFont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0" fontId="5" fillId="0" borderId="0" xfId="0" applyFont="1" applyAlignment="1">
      <alignment horizontal="left"/>
    </xf>
    <xf numFmtId="1" fontId="0" fillId="0" borderId="0" xfId="0" applyNumberFormat="1"/>
    <xf numFmtId="37" fontId="5" fillId="0" borderId="0" xfId="1" applyNumberFormat="1" applyFont="1" applyBorder="1"/>
    <xf numFmtId="1" fontId="5" fillId="0" borderId="11" xfId="1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1" fontId="6" fillId="0" borderId="9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1" fontId="6" fillId="0" borderId="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1" fontId="6" fillId="0" borderId="0" xfId="0" applyNumberFormat="1" applyFont="1"/>
    <xf numFmtId="164" fontId="4" fillId="0" borderId="0" xfId="1" applyNumberFormat="1" applyFont="1" applyAlignment="1"/>
    <xf numFmtId="0" fontId="7" fillId="0" borderId="0" xfId="0" applyFont="1"/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4" fillId="0" borderId="0" xfId="0" applyNumberFormat="1" applyFont="1"/>
    <xf numFmtId="164" fontId="5" fillId="0" borderId="11" xfId="0" applyNumberFormat="1" applyFon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N10" sqref="N10"/>
    </sheetView>
  </sheetViews>
  <sheetFormatPr defaultRowHeight="15" x14ac:dyDescent="0.25"/>
  <cols>
    <col min="1" max="1" width="45" bestFit="1" customWidth="1"/>
  </cols>
  <sheetData>
    <row r="1" spans="1:15" ht="18" x14ac:dyDescent="0.25">
      <c r="A1" s="1" t="s">
        <v>26</v>
      </c>
      <c r="B1" s="2"/>
    </row>
    <row r="2" spans="1:15" ht="18" x14ac:dyDescent="0.25">
      <c r="A2" s="1"/>
      <c r="B2" s="2"/>
      <c r="H2" s="3"/>
      <c r="I2" s="3"/>
      <c r="J2" s="3"/>
      <c r="K2" s="3"/>
      <c r="L2" s="3"/>
    </row>
    <row r="3" spans="1:15" x14ac:dyDescent="0.25">
      <c r="A3" s="60" t="s">
        <v>0</v>
      </c>
      <c r="B3" s="68" t="s">
        <v>1</v>
      </c>
      <c r="C3" s="69"/>
      <c r="D3" s="69"/>
      <c r="E3" s="69"/>
      <c r="F3" s="70"/>
      <c r="G3" s="37"/>
      <c r="H3" s="71" t="s">
        <v>2</v>
      </c>
      <c r="I3" s="72"/>
      <c r="J3" s="72"/>
      <c r="K3" s="72"/>
      <c r="L3" s="73"/>
    </row>
    <row r="4" spans="1:15" x14ac:dyDescent="0.25">
      <c r="A4" s="32"/>
      <c r="B4" s="36" t="s">
        <v>3</v>
      </c>
      <c r="C4" s="4" t="s">
        <v>4</v>
      </c>
      <c r="D4" s="4" t="s">
        <v>5</v>
      </c>
      <c r="E4" s="4" t="s">
        <v>6</v>
      </c>
      <c r="F4" s="35" t="s">
        <v>7</v>
      </c>
      <c r="G4" s="37"/>
      <c r="H4" s="38" t="s">
        <v>3</v>
      </c>
      <c r="I4" s="4" t="s">
        <v>4</v>
      </c>
      <c r="J4" s="4" t="s">
        <v>5</v>
      </c>
      <c r="K4" s="4" t="s">
        <v>6</v>
      </c>
      <c r="L4" s="4" t="s">
        <v>7</v>
      </c>
    </row>
    <row r="5" spans="1:15" x14ac:dyDescent="0.25">
      <c r="A5" s="61" t="s">
        <v>24</v>
      </c>
      <c r="B5" s="62">
        <v>10</v>
      </c>
      <c r="C5" s="63">
        <v>133</v>
      </c>
      <c r="D5" s="63">
        <v>380</v>
      </c>
      <c r="E5" s="5">
        <f t="shared" ref="E5:E10" si="0">SUM(D5/C5)</f>
        <v>2.8571428571428572</v>
      </c>
      <c r="F5" s="64">
        <v>2</v>
      </c>
      <c r="G5" s="37"/>
      <c r="H5" s="38">
        <v>10</v>
      </c>
      <c r="I5" s="63">
        <v>1810</v>
      </c>
      <c r="J5" s="63">
        <v>5340</v>
      </c>
      <c r="K5" s="5">
        <f t="shared" ref="K5:K10" si="1">SUM(J5/I5)</f>
        <v>2.9502762430939224</v>
      </c>
      <c r="L5" s="63">
        <v>5</v>
      </c>
    </row>
    <row r="6" spans="1:15" x14ac:dyDescent="0.25">
      <c r="A6" s="39" t="s">
        <v>23</v>
      </c>
      <c r="B6" s="40">
        <v>14</v>
      </c>
      <c r="C6" s="41">
        <v>197</v>
      </c>
      <c r="D6" s="41">
        <v>522</v>
      </c>
      <c r="E6" s="5">
        <f t="shared" si="0"/>
        <v>2.6497461928934012</v>
      </c>
      <c r="F6" s="33">
        <v>5</v>
      </c>
      <c r="G6" s="42"/>
      <c r="H6" s="40">
        <v>14</v>
      </c>
      <c r="I6" s="41">
        <v>2392</v>
      </c>
      <c r="J6" s="41">
        <v>7162</v>
      </c>
      <c r="K6" s="5">
        <f t="shared" si="1"/>
        <v>2.9941471571906355</v>
      </c>
      <c r="L6" s="33">
        <v>4</v>
      </c>
    </row>
    <row r="7" spans="1:15" x14ac:dyDescent="0.25">
      <c r="A7" s="39" t="s">
        <v>8</v>
      </c>
      <c r="B7" s="40">
        <v>12</v>
      </c>
      <c r="C7" s="41">
        <v>146</v>
      </c>
      <c r="D7" s="41">
        <v>389</v>
      </c>
      <c r="E7" s="5">
        <f t="shared" si="0"/>
        <v>2.6643835616438358</v>
      </c>
      <c r="F7" s="33">
        <v>4</v>
      </c>
      <c r="G7" s="37"/>
      <c r="H7" s="40">
        <v>12</v>
      </c>
      <c r="I7" s="41">
        <v>2200</v>
      </c>
      <c r="J7" s="41">
        <v>6940</v>
      </c>
      <c r="K7" s="5">
        <f t="shared" si="1"/>
        <v>3.1545454545454548</v>
      </c>
      <c r="L7" s="33">
        <v>1</v>
      </c>
    </row>
    <row r="8" spans="1:15" x14ac:dyDescent="0.25">
      <c r="A8" s="39" t="s">
        <v>25</v>
      </c>
      <c r="B8" s="40">
        <v>3</v>
      </c>
      <c r="C8" s="41">
        <v>39</v>
      </c>
      <c r="D8" s="41">
        <v>110</v>
      </c>
      <c r="E8" s="5">
        <v>2.8069999999999999</v>
      </c>
      <c r="F8" s="33">
        <v>3</v>
      </c>
      <c r="G8" s="37"/>
      <c r="H8" s="40">
        <v>3</v>
      </c>
      <c r="I8" s="41">
        <v>528</v>
      </c>
      <c r="J8" s="41">
        <v>1540</v>
      </c>
      <c r="K8" s="5">
        <v>3.0406</v>
      </c>
      <c r="L8" s="33">
        <v>3</v>
      </c>
    </row>
    <row r="9" spans="1:15" x14ac:dyDescent="0.25">
      <c r="A9" s="39" t="s">
        <v>9</v>
      </c>
      <c r="B9" s="40">
        <v>3</v>
      </c>
      <c r="C9" s="41">
        <v>47</v>
      </c>
      <c r="D9" s="41">
        <v>136</v>
      </c>
      <c r="E9" s="5">
        <f t="shared" si="0"/>
        <v>2.8936170212765959</v>
      </c>
      <c r="F9" s="33">
        <v>1</v>
      </c>
      <c r="G9" s="37"/>
      <c r="H9" s="40">
        <v>3</v>
      </c>
      <c r="I9" s="41">
        <v>408</v>
      </c>
      <c r="J9" s="41">
        <v>1244</v>
      </c>
      <c r="K9" s="5">
        <f t="shared" si="1"/>
        <v>3.0490196078431371</v>
      </c>
      <c r="L9" s="33">
        <v>2</v>
      </c>
    </row>
    <row r="10" spans="1:15" x14ac:dyDescent="0.25">
      <c r="A10" s="43" t="s">
        <v>10</v>
      </c>
      <c r="B10" s="40">
        <v>3</v>
      </c>
      <c r="C10" s="41">
        <v>36</v>
      </c>
      <c r="D10" s="41">
        <v>56</v>
      </c>
      <c r="E10" s="5">
        <f t="shared" si="0"/>
        <v>1.5555555555555556</v>
      </c>
      <c r="F10" s="33">
        <v>6</v>
      </c>
      <c r="G10" s="37"/>
      <c r="H10" s="40">
        <v>3</v>
      </c>
      <c r="I10" s="41">
        <v>606</v>
      </c>
      <c r="J10" s="41">
        <v>1666</v>
      </c>
      <c r="K10" s="5">
        <f t="shared" si="1"/>
        <v>2.7491749174917492</v>
      </c>
      <c r="L10" s="33">
        <v>6</v>
      </c>
    </row>
    <row r="11" spans="1:15" x14ac:dyDescent="0.25">
      <c r="A11" s="43"/>
      <c r="B11" s="44"/>
      <c r="C11" s="44"/>
      <c r="D11" s="44"/>
      <c r="E11" s="6"/>
      <c r="F11" s="34"/>
      <c r="G11" s="37"/>
      <c r="H11" s="45"/>
      <c r="I11" s="44"/>
      <c r="J11" s="44"/>
      <c r="K11" s="6"/>
      <c r="L11" s="34"/>
    </row>
    <row r="12" spans="1:15" x14ac:dyDescent="0.25">
      <c r="A12" s="7" t="s">
        <v>11</v>
      </c>
      <c r="B12" s="8">
        <f>SUM(B5:B10)</f>
        <v>45</v>
      </c>
      <c r="C12" s="9">
        <f>SUM(C5:C10)</f>
        <v>598</v>
      </c>
      <c r="D12" s="9">
        <f>SUM(D5:D10)</f>
        <v>1593</v>
      </c>
      <c r="E12" s="10">
        <f>SUM(D12/C12)</f>
        <v>2.6638795986622075</v>
      </c>
      <c r="F12" s="8"/>
      <c r="G12" s="37"/>
      <c r="H12" s="31">
        <f>SUM(H5:H10)</f>
        <v>45</v>
      </c>
      <c r="I12" s="9">
        <f>SUM(I5:I10)</f>
        <v>7944</v>
      </c>
      <c r="J12" s="30">
        <f>SUM(J5:J10)</f>
        <v>23892</v>
      </c>
      <c r="K12" s="66">
        <f t="shared" ref="K12" si="2">SUM(J12/I12)</f>
        <v>3.0075528700906347</v>
      </c>
      <c r="L12" s="8"/>
    </row>
    <row r="13" spans="1:15" x14ac:dyDescent="0.25">
      <c r="A13" s="11"/>
      <c r="B13" s="12"/>
      <c r="C13" s="13"/>
      <c r="D13" s="13"/>
      <c r="E13" s="14"/>
      <c r="F13" s="14"/>
      <c r="G13" s="15"/>
      <c r="H13" s="15"/>
      <c r="I13" s="16"/>
      <c r="J13" s="16"/>
      <c r="K13" s="14"/>
      <c r="L13" s="14"/>
    </row>
    <row r="14" spans="1:15" x14ac:dyDescent="0.25">
      <c r="A14" s="18"/>
      <c r="B14" s="12"/>
      <c r="C14" s="13"/>
      <c r="D14" s="13"/>
      <c r="E14" s="14"/>
      <c r="F14" s="14"/>
      <c r="G14" s="15"/>
      <c r="H14" s="46"/>
      <c r="I14" s="16"/>
      <c r="J14" s="16"/>
      <c r="K14" s="46"/>
      <c r="L14" s="46"/>
    </row>
    <row r="15" spans="1:15" x14ac:dyDescent="0.25">
      <c r="A15" s="19" t="s">
        <v>12</v>
      </c>
      <c r="B15" s="20"/>
      <c r="C15" s="65">
        <f>TRANSPOSE(E12)</f>
        <v>2.6638795986622075</v>
      </c>
      <c r="D15" s="47"/>
      <c r="E15" s="47"/>
      <c r="F15" s="47"/>
      <c r="G15" s="46"/>
      <c r="H15" s="46"/>
      <c r="I15" s="22"/>
      <c r="J15" s="22"/>
      <c r="K15" s="46"/>
      <c r="L15" s="46"/>
      <c r="O15" s="21"/>
    </row>
    <row r="16" spans="1:15" x14ac:dyDescent="0.25">
      <c r="A16" s="19" t="s">
        <v>13</v>
      </c>
      <c r="B16" s="20"/>
      <c r="C16" s="54">
        <v>3.43</v>
      </c>
      <c r="D16" s="47"/>
      <c r="E16" s="14"/>
      <c r="F16" s="47"/>
      <c r="G16" s="46"/>
      <c r="H16" s="46"/>
      <c r="I16" s="22"/>
      <c r="J16" s="22"/>
      <c r="K16" s="46"/>
      <c r="L16" s="46"/>
      <c r="O16" s="21"/>
    </row>
    <row r="17" spans="1:15" x14ac:dyDescent="0.25">
      <c r="A17" s="19" t="s">
        <v>14</v>
      </c>
      <c r="B17" s="20"/>
      <c r="C17" s="54">
        <v>3.1469999999999998</v>
      </c>
      <c r="D17" s="23"/>
      <c r="E17" s="14"/>
      <c r="F17" s="23"/>
      <c r="G17" s="46"/>
      <c r="H17" s="46"/>
      <c r="I17" s="22"/>
      <c r="J17" s="22"/>
      <c r="K17" s="46"/>
      <c r="L17" s="46"/>
      <c r="O17" s="23"/>
    </row>
    <row r="18" spans="1:15" x14ac:dyDescent="0.25">
      <c r="A18" s="19" t="s">
        <v>15</v>
      </c>
      <c r="B18" s="20"/>
      <c r="C18" s="54">
        <v>3.306</v>
      </c>
      <c r="D18" s="14"/>
      <c r="E18" s="14"/>
      <c r="F18" s="14"/>
      <c r="G18" s="46"/>
      <c r="H18" s="46"/>
      <c r="I18" s="22"/>
      <c r="J18" s="22"/>
      <c r="K18" s="46"/>
      <c r="L18" s="46"/>
      <c r="O18" s="14"/>
    </row>
    <row r="19" spans="1:15" x14ac:dyDescent="0.25">
      <c r="A19" s="19" t="s">
        <v>16</v>
      </c>
      <c r="B19" s="58"/>
      <c r="C19" s="59">
        <v>3.1</v>
      </c>
      <c r="D19" s="14"/>
      <c r="E19" s="14"/>
      <c r="F19" s="14"/>
      <c r="G19" s="46"/>
      <c r="H19" s="46"/>
      <c r="I19" s="46"/>
      <c r="J19" s="46"/>
      <c r="K19" s="46"/>
      <c r="L19" s="46"/>
      <c r="O19" s="14"/>
    </row>
    <row r="20" spans="1:15" x14ac:dyDescent="0.25">
      <c r="A20" s="19" t="s">
        <v>17</v>
      </c>
      <c r="B20" s="20"/>
      <c r="C20" s="59">
        <v>3.25</v>
      </c>
      <c r="D20" s="14"/>
      <c r="E20" s="14"/>
      <c r="F20" s="14"/>
      <c r="G20" s="46"/>
      <c r="H20" s="46"/>
      <c r="I20" s="46"/>
      <c r="J20" s="46"/>
      <c r="K20" s="46"/>
      <c r="L20" s="46"/>
      <c r="O20" s="14"/>
    </row>
    <row r="21" spans="1:15" x14ac:dyDescent="0.25">
      <c r="A21" s="19" t="s">
        <v>18</v>
      </c>
      <c r="B21" s="20"/>
      <c r="C21" s="59">
        <v>3.177</v>
      </c>
      <c r="D21" s="46"/>
      <c r="E21" s="23"/>
      <c r="F21" s="23"/>
      <c r="G21" s="46"/>
      <c r="H21" s="46"/>
      <c r="I21" s="46"/>
      <c r="J21" s="46"/>
      <c r="K21" s="46"/>
      <c r="L21" s="46"/>
    </row>
    <row r="22" spans="1:15" x14ac:dyDescent="0.25">
      <c r="A22" s="46"/>
      <c r="B22" s="46"/>
      <c r="C22" s="55"/>
      <c r="D22" s="46"/>
      <c r="E22" s="23"/>
      <c r="F22" s="23"/>
      <c r="G22" s="46"/>
      <c r="H22" s="46"/>
      <c r="I22" s="46"/>
      <c r="J22" s="46"/>
      <c r="K22" s="46"/>
      <c r="L22" s="46"/>
    </row>
    <row r="23" spans="1:15" x14ac:dyDescent="0.25">
      <c r="A23" s="48" t="s">
        <v>19</v>
      </c>
      <c r="B23" s="49"/>
      <c r="C23" s="56">
        <f>B12</f>
        <v>45</v>
      </c>
      <c r="D23" s="46"/>
      <c r="E23" s="23"/>
      <c r="F23" s="23"/>
      <c r="G23" s="46"/>
      <c r="H23" s="46"/>
      <c r="I23" s="46"/>
      <c r="J23" s="46"/>
      <c r="K23" s="46"/>
      <c r="L23" s="46"/>
    </row>
    <row r="24" spans="1:15" x14ac:dyDescent="0.25">
      <c r="A24" s="48" t="s">
        <v>20</v>
      </c>
      <c r="B24" s="24"/>
      <c r="C24" s="57">
        <v>8205</v>
      </c>
      <c r="D24" s="46"/>
      <c r="E24" s="50"/>
      <c r="F24" s="51"/>
      <c r="G24" s="46"/>
      <c r="H24" s="46"/>
      <c r="I24" s="46"/>
      <c r="J24" s="46"/>
      <c r="K24" s="46"/>
      <c r="L24" s="46"/>
    </row>
    <row r="25" spans="1:15" x14ac:dyDescent="0.25">
      <c r="A25" s="48" t="s">
        <v>21</v>
      </c>
      <c r="B25" s="24"/>
      <c r="C25" s="57">
        <v>8644</v>
      </c>
      <c r="D25" s="46"/>
      <c r="E25" s="52"/>
      <c r="F25" s="52"/>
      <c r="G25" s="46"/>
      <c r="H25" s="46"/>
      <c r="I25" s="46"/>
      <c r="J25" s="46"/>
      <c r="K25" s="46"/>
      <c r="L25" s="46"/>
    </row>
    <row r="26" spans="1:15" x14ac:dyDescent="0.25">
      <c r="A26" s="27" t="s">
        <v>22</v>
      </c>
      <c r="B26" s="24"/>
      <c r="C26" s="57">
        <v>16850</v>
      </c>
      <c r="D26" s="46"/>
      <c r="E26" s="51"/>
      <c r="F26" s="51"/>
      <c r="G26" s="46"/>
      <c r="H26" s="46"/>
      <c r="I26" s="46"/>
      <c r="J26" s="46"/>
      <c r="K26" s="46"/>
      <c r="L26" s="46"/>
    </row>
    <row r="27" spans="1:15" x14ac:dyDescent="0.25">
      <c r="A27" s="25"/>
      <c r="B27" s="24"/>
      <c r="C27" s="25"/>
      <c r="D27" s="25"/>
      <c r="E27" s="25"/>
      <c r="F27" s="25"/>
      <c r="G27" s="46"/>
      <c r="H27" s="25"/>
      <c r="I27" s="26"/>
      <c r="J27" s="26"/>
      <c r="K27" s="26"/>
      <c r="L27" s="26"/>
    </row>
    <row r="28" spans="1:15" x14ac:dyDescent="0.25">
      <c r="A28" s="27"/>
      <c r="B28" s="53"/>
      <c r="C28" s="46"/>
      <c r="D28" s="46"/>
      <c r="E28" s="47"/>
      <c r="F28" s="47"/>
      <c r="G28" s="26"/>
      <c r="H28" s="46"/>
      <c r="I28" s="46"/>
      <c r="J28" s="46"/>
      <c r="K28" s="47"/>
      <c r="L28" s="47"/>
    </row>
    <row r="29" spans="1:15" x14ac:dyDescent="0.25">
      <c r="A29" s="27"/>
      <c r="B29" s="53"/>
      <c r="C29" s="46"/>
      <c r="D29" s="46"/>
      <c r="E29" s="46"/>
      <c r="F29" s="46"/>
      <c r="G29" s="46"/>
      <c r="H29" s="46"/>
      <c r="I29" s="46"/>
      <c r="J29" s="46"/>
      <c r="K29" s="47"/>
      <c r="L29" s="47"/>
    </row>
    <row r="30" spans="1:15" x14ac:dyDescent="0.25">
      <c r="A30" s="27"/>
      <c r="B30" s="53"/>
      <c r="C30" s="46"/>
      <c r="D30" s="46"/>
      <c r="E30" s="46"/>
      <c r="F30" s="46"/>
      <c r="G30" s="46"/>
      <c r="H30" s="46"/>
      <c r="I30" s="46"/>
      <c r="J30" s="46"/>
      <c r="K30" s="47"/>
      <c r="L30" s="47"/>
    </row>
    <row r="31" spans="1:15" x14ac:dyDescent="0.25">
      <c r="A31" s="27"/>
      <c r="B31" s="53"/>
      <c r="C31" s="46"/>
      <c r="D31" s="46"/>
      <c r="E31" s="46"/>
      <c r="F31" s="46"/>
      <c r="G31" s="46"/>
      <c r="H31" s="46"/>
      <c r="I31" s="46"/>
      <c r="J31" s="67">
        <v>45295</v>
      </c>
      <c r="K31" s="67"/>
      <c r="L31" s="47"/>
    </row>
    <row r="32" spans="1:15" x14ac:dyDescent="0.25">
      <c r="A32" s="27"/>
      <c r="B32" s="28"/>
      <c r="K32" s="21"/>
      <c r="L32" s="21"/>
    </row>
    <row r="33" spans="1:12" x14ac:dyDescent="0.25">
      <c r="A33" s="27"/>
      <c r="B33" s="28"/>
      <c r="E33" s="21"/>
      <c r="F33" s="21"/>
      <c r="K33" s="21"/>
      <c r="L33" s="21"/>
    </row>
    <row r="34" spans="1:12" x14ac:dyDescent="0.25">
      <c r="A34" s="27"/>
      <c r="B34" s="28"/>
      <c r="E34" s="21"/>
      <c r="F34" s="21"/>
      <c r="K34" s="21"/>
      <c r="L34" s="21"/>
    </row>
    <row r="35" spans="1:12" x14ac:dyDescent="0.25">
      <c r="B35" s="28"/>
      <c r="E35" s="21"/>
      <c r="F35" s="21"/>
      <c r="K35" s="21"/>
      <c r="L35" s="21"/>
    </row>
    <row r="36" spans="1:12" x14ac:dyDescent="0.25">
      <c r="B36" s="28"/>
      <c r="K36" s="21"/>
      <c r="L36" s="21"/>
    </row>
    <row r="38" spans="1:12" x14ac:dyDescent="0.25">
      <c r="A38" s="11"/>
      <c r="B38" s="11"/>
      <c r="C38" s="29"/>
      <c r="D38" s="29"/>
      <c r="E38" s="14"/>
      <c r="F38" s="14"/>
      <c r="H38" s="15"/>
      <c r="I38" s="17"/>
      <c r="J38" s="17"/>
      <c r="K38" s="14"/>
      <c r="L38" s="14"/>
    </row>
    <row r="39" spans="1:12" x14ac:dyDescent="0.25">
      <c r="G39" s="15"/>
    </row>
    <row r="40" spans="1:12" x14ac:dyDescent="0.25">
      <c r="A40" s="19"/>
      <c r="B40" s="19"/>
      <c r="C40" s="21"/>
    </row>
  </sheetData>
  <mergeCells count="3">
    <mergeCell ref="J31:K31"/>
    <mergeCell ref="B3:F3"/>
    <mergeCell ref="H3:L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Ival</dc:creator>
  <cp:lastModifiedBy>Robinson, Johnny</cp:lastModifiedBy>
  <cp:lastPrinted>2023-05-26T21:13:34Z</cp:lastPrinted>
  <dcterms:created xsi:type="dcterms:W3CDTF">2017-12-19T19:23:31Z</dcterms:created>
  <dcterms:modified xsi:type="dcterms:W3CDTF">2024-01-12T21:03:40Z</dcterms:modified>
</cp:coreProperties>
</file>